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3" sheetId="3" r:id="rId1"/>
    <sheet name="Sheet1" sheetId="4" r:id="rId2"/>
  </sheets>
  <definedNames>
    <definedName name="_xlnm._FilterDatabase" localSheetId="1" hidden="1">Sheet1!$A$1:$L$38</definedName>
    <definedName name="_xlnm._FilterDatabase" localSheetId="0" hidden="1">Sheet3!$A$1:$L$43</definedName>
    <definedName name="_xlnm.Print_Titles" localSheetId="0">Sheet3!$2:$5</definedName>
    <definedName name="_xlnm.Print_Titles" localSheetId="1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<sst xmlns="http://schemas.openxmlformats.org/spreadsheetml/2006/main" count="229" uniqueCount="133">
  <si>
    <t>附件4</t>
  </si>
  <si>
    <t>2023年度区本级预算绩效自评结果汇总表</t>
  </si>
  <si>
    <t>填报单位：</t>
  </si>
  <si>
    <t>单位：万元</t>
  </si>
  <si>
    <t>序号</t>
  </si>
  <si>
    <t>项目名称</t>
  </si>
  <si>
    <t>2023年预算金额（万元）</t>
  </si>
  <si>
    <t>2023年全年执行数</t>
  </si>
  <si>
    <t>执行率</t>
  </si>
  <si>
    <t>资金文号</t>
  </si>
  <si>
    <t>绩效目是否发生偏离</t>
  </si>
  <si>
    <t>备注（绩效目标发生偏离原因或其他事项说明简述 ）</t>
  </si>
  <si>
    <t>自评得分</t>
  </si>
  <si>
    <t>评价等级</t>
  </si>
  <si>
    <t>上年结转结余</t>
  </si>
  <si>
    <t>年初预算安排金额</t>
  </si>
  <si>
    <t>年中追加预算</t>
  </si>
  <si>
    <t>人员工资福利</t>
  </si>
  <si>
    <t>安恒财预（2023）5号</t>
  </si>
  <si>
    <t>日常公用经费</t>
  </si>
  <si>
    <t>节约型机关创建工作经费</t>
  </si>
  <si>
    <t>安恒财预〔2023〕161号</t>
  </si>
  <si>
    <t>按照合同约定已支付完成</t>
  </si>
  <si>
    <t>创业大厦屋面渗漏处理工程和外墙真石漆工资资金</t>
  </si>
  <si>
    <t>安恒财预〔2023〕157号</t>
  </si>
  <si>
    <t>根据工程审计结果已支付完成</t>
  </si>
  <si>
    <t>档案馆装修改造</t>
  </si>
  <si>
    <t>安恒财预〔2022〕279号</t>
  </si>
  <si>
    <t>工程审计未出结果</t>
  </si>
  <si>
    <t>群众之家办公设备采购经费</t>
  </si>
  <si>
    <t>安恒财预〔2022〕393号</t>
  </si>
  <si>
    <t>群众之家办公大楼2022年度运转经费</t>
  </si>
  <si>
    <t>安恒财预〔2023〕73号</t>
  </si>
  <si>
    <t>创业大厦雨棚工程经费</t>
  </si>
  <si>
    <t>安恒财预〔2023〕75号</t>
  </si>
  <si>
    <t>机关事务信息化综合管理平台建设经费</t>
  </si>
  <si>
    <t>安恒财预〔2023〕74号</t>
  </si>
  <si>
    <t>机关大楼2021至2022年度运转经费</t>
  </si>
  <si>
    <t>安恒财预〔2023〕92号</t>
  </si>
  <si>
    <t>机关大楼运转经费</t>
  </si>
  <si>
    <t>安恒财预〔2023〕171号</t>
  </si>
  <si>
    <t>狠抓办工作经费</t>
  </si>
  <si>
    <t>安恒财预〔2023〕156号</t>
  </si>
  <si>
    <t>公务用车购置资金</t>
  </si>
  <si>
    <t>安恒财预〔2023〕158号</t>
  </si>
  <si>
    <t>机关大楼空调维修</t>
  </si>
  <si>
    <t>安恒财预〔2023〕279号</t>
  </si>
  <si>
    <t>2022年政府网站集约化平台运维服务项目</t>
  </si>
  <si>
    <t>安恒财预〔2023〕292</t>
  </si>
  <si>
    <t>会议经费</t>
  </si>
  <si>
    <t>安恒财预（2023）199号</t>
  </si>
  <si>
    <t>经预算科通知，预算调整至35万元</t>
  </si>
  <si>
    <t>机关事务信息化综合管理平台建设</t>
  </si>
  <si>
    <t>安恒财预〔2023〕316号</t>
  </si>
  <si>
    <t>更新公务用车购置资金</t>
  </si>
  <si>
    <t>安恒财预〔2023〕396号</t>
  </si>
  <si>
    <t>机关大楼空调维护保养</t>
  </si>
  <si>
    <t>安恒财预〔2023〕358号</t>
  </si>
  <si>
    <t>城管执法大队办公用房租金</t>
  </si>
  <si>
    <t>安恒财预〔2023〕357号</t>
  </si>
  <si>
    <t>武装工作经费</t>
  </si>
  <si>
    <t>安恒财预〔2023〕419号</t>
  </si>
  <si>
    <t>机关大楼零星维修费用</t>
  </si>
  <si>
    <t>安恒财预〔2023〕543号</t>
  </si>
  <si>
    <t>示范区车辆租赁费用</t>
  </si>
  <si>
    <t>安恒财预〔2023〕521号</t>
  </si>
  <si>
    <t>视频调度经费</t>
  </si>
  <si>
    <t>安恒财预〔2023〕511号</t>
  </si>
  <si>
    <t>法律顾问服务经费</t>
  </si>
  <si>
    <t>安恒财预〔2023〕519号</t>
  </si>
  <si>
    <t>50万元机关运转经费</t>
  </si>
  <si>
    <t>安恒财预〔2023〕515号</t>
  </si>
  <si>
    <t>电子政务内网普通密码设备换装和网络优化项目建设资金</t>
  </si>
  <si>
    <t>安恒财预〔2023〕499号</t>
  </si>
  <si>
    <t>创业大厦网络信息安全防护服务费</t>
  </si>
  <si>
    <t>安恒财预〔2023〕510号</t>
  </si>
  <si>
    <t>2022年度目标考核奖</t>
  </si>
  <si>
    <t>安恒财预〔2023〕472号</t>
  </si>
  <si>
    <t>机关大楼零星维修费</t>
  </si>
  <si>
    <t>安恒财预〔2023〕376号</t>
  </si>
  <si>
    <t>公安技侦大厦运营经费</t>
  </si>
  <si>
    <t>安恒财预〔2023〕426号</t>
  </si>
  <si>
    <t>2023年下半年辅警经费</t>
  </si>
  <si>
    <t>安恒财预〔2023〕296号</t>
  </si>
  <si>
    <t>2023年警务辅助人员一季度工作经费</t>
  </si>
  <si>
    <t>安恒财预〔2023〕168号</t>
  </si>
  <si>
    <t>制作交通工具劝导站门牌经费</t>
  </si>
  <si>
    <t>安恒财预〔2023〕45号</t>
  </si>
  <si>
    <t>2023年上半年辅警人员经费</t>
  </si>
  <si>
    <t>安恒财预〔2023〕213号</t>
  </si>
  <si>
    <t>“雪亮工程”视频云服务费</t>
  </si>
  <si>
    <t>安恒财预〔2023〕402号</t>
  </si>
  <si>
    <t>2023年下半年巡特警经费和办公经费</t>
  </si>
  <si>
    <t>安恒财预〔2023〕382号</t>
  </si>
  <si>
    <t>公共视频监控建设项目尾款资金</t>
  </si>
  <si>
    <t>安恒财预〔2023〕380号</t>
  </si>
  <si>
    <t>填报单位：党政综合办公室</t>
  </si>
  <si>
    <t>财政过紧日子要求缩减支出</t>
  </si>
  <si>
    <t>优秀</t>
  </si>
  <si>
    <t>安恒财预
〔2022〕157号</t>
  </si>
  <si>
    <t>根据工程审计结果已支付完成，剩余资金系统自动收回</t>
  </si>
  <si>
    <t>良好</t>
  </si>
  <si>
    <t>安恒财预
〔2022〕279号</t>
  </si>
  <si>
    <t>安恒财预
〔2022〕393号</t>
  </si>
  <si>
    <t>安恒财预
〔2022〕73号</t>
  </si>
  <si>
    <t>安恒财预
〔2023〕74号</t>
  </si>
  <si>
    <t>安恒财预
〔2023〕92号</t>
  </si>
  <si>
    <t>安恒财预
〔2023〕171号</t>
  </si>
  <si>
    <t>安恒财预
〔2023〕156号</t>
  </si>
  <si>
    <t>安恒财预
〔2023〕158号</t>
  </si>
  <si>
    <t>安恒财预
〔2023〕279号</t>
  </si>
  <si>
    <t>安恒财预
〔2023〕292</t>
  </si>
  <si>
    <t>安恒财预
〔2023〕316号</t>
  </si>
  <si>
    <t>安恒财预
〔2023〕396号</t>
  </si>
  <si>
    <t>安恒财预
〔2023〕358号</t>
  </si>
  <si>
    <t>安恒财预
〔2023〕357号</t>
  </si>
  <si>
    <t>安恒财预
〔2023〕419号</t>
  </si>
  <si>
    <t>安恒财预
〔2023〕543号</t>
  </si>
  <si>
    <t>安恒财预
〔2023〕521号</t>
  </si>
  <si>
    <t>安恒财预
〔2023〕511号</t>
  </si>
  <si>
    <t>安恒财预
〔2023〕519号</t>
  </si>
  <si>
    <t>安恒财预
〔2023〕515号</t>
  </si>
  <si>
    <t>安恒财预
〔2023〕510号</t>
  </si>
  <si>
    <t>安恒财预
〔2023〕472号</t>
  </si>
  <si>
    <t>安恒财预
〔2023〕426号</t>
  </si>
  <si>
    <t>安恒财预
〔2023〕296号</t>
  </si>
  <si>
    <t>安恒财预
〔2023〕168号</t>
  </si>
  <si>
    <t>安恒财预
〔2023〕45号</t>
  </si>
  <si>
    <t>安恒财预
〔2023〕213号</t>
  </si>
  <si>
    <t>安恒财预
〔2023〕402号</t>
  </si>
  <si>
    <t>安恒财预
〔2023〕382号</t>
  </si>
  <si>
    <t>安恒财预
〔2023〕380号</t>
  </si>
  <si>
    <t>示范区资金未拨付完毕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</si>
</sst>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9" defaultRowHeight="13.5"/>
  <cols>
    <col min="1" max="1" width="6.63333333333333" style="4" customWidth="1"/>
    <col min="2" max="2" width="31.75" style="5" customWidth="1"/>
    <col min="3" max="3" width="14" style="6" customWidth="1"/>
    <col min="4" max="4" width="15" style="6" customWidth="1"/>
    <col min="5" max="5" width="13.125" style="6" customWidth="1"/>
    <col min="6" max="6" width="16.6333333333333" style="6" customWidth="1"/>
    <col min="7" max="7" width="10.6333333333333" style="5" customWidth="1"/>
    <col min="8" max="8" width="21.3833333333333" style="5" customWidth="1"/>
    <col min="9" max="9" width="10" style="5" customWidth="1"/>
    <col min="10" max="10" width="25.75" style="5" customWidth="1"/>
    <col min="11" max="12" width="11.3833333333333" style="4" customWidth="1"/>
    <col min="13" max="16384" width="9" style="2"/>
  </cols>
  <sheetData>
    <row r="1" s="1" customFormat="1" ht="36" customHeight="1" spans="1:12">
      <c r="A1" s="7" t="s">
        <v>0</v>
      </c>
      <c r="B1" s="7"/>
      <c r="C1" s="8"/>
      <c r="D1" s="8"/>
      <c r="E1" s="8"/>
      <c r="F1" s="8"/>
      <c r="G1" s="9"/>
      <c r="H1" s="9"/>
      <c r="I1" s="9"/>
      <c r="J1" s="9"/>
      <c r="K1" s="25"/>
      <c r="L1" s="25"/>
    </row>
    <row r="2" ht="60" customHeight="1" spans="1:12">
      <c r="A2" s="10" t="s">
        <v>1</v>
      </c>
      <c r="B2" s="10"/>
      <c r="C2" s="11"/>
      <c r="D2" s="11"/>
      <c r="E2" s="11"/>
      <c r="F2" s="11"/>
      <c r="G2" s="10"/>
      <c r="H2" s="10"/>
      <c r="I2" s="10"/>
      <c r="J2" s="10"/>
      <c r="K2" s="10"/>
      <c r="L2" s="10"/>
    </row>
    <row r="3" s="2" customFormat="1" ht="25" customHeight="1" spans="1:12">
      <c r="A3" s="12" t="s">
        <v>2</v>
      </c>
      <c r="B3" s="12"/>
      <c r="C3" s="13"/>
      <c r="D3" s="13"/>
      <c r="E3" s="13"/>
      <c r="F3" s="14"/>
      <c r="G3" s="15"/>
      <c r="H3" s="15"/>
      <c r="I3" s="15"/>
      <c r="J3" s="26" t="s">
        <v>3</v>
      </c>
      <c r="K3" s="26"/>
      <c r="L3" s="26"/>
    </row>
    <row r="4" s="2" customFormat="1" ht="36" customHeight="1" spans="1:12">
      <c r="A4" s="16" t="s">
        <v>4</v>
      </c>
      <c r="B4" s="17" t="s">
        <v>5</v>
      </c>
      <c r="C4" s="18" t="s">
        <v>6</v>
      </c>
      <c r="D4" s="18"/>
      <c r="E4" s="18"/>
      <c r="F4" s="18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</row>
    <row r="5" s="3" customFormat="1" ht="54" customHeight="1" spans="1:12">
      <c r="A5" s="16"/>
      <c r="B5" s="17"/>
      <c r="C5" s="18" t="s">
        <v>14</v>
      </c>
      <c r="D5" s="18" t="s">
        <v>15</v>
      </c>
      <c r="E5" s="18" t="s">
        <v>16</v>
      </c>
      <c r="F5" s="18"/>
      <c r="G5" s="17"/>
      <c r="H5" s="17"/>
      <c r="I5" s="17"/>
      <c r="J5" s="17"/>
      <c r="K5" s="17"/>
      <c r="L5" s="17"/>
    </row>
    <row r="6" s="2" customFormat="1" ht="36" customHeight="1" spans="1:12">
      <c r="A6" s="19">
        <v>1</v>
      </c>
      <c r="B6" s="20" t="s">
        <v>17</v>
      </c>
      <c r="C6" s="21"/>
      <c r="D6" s="21">
        <v>615.02</v>
      </c>
      <c r="E6" s="21">
        <v>40.17</v>
      </c>
      <c r="F6" s="22">
        <v>644.6212</v>
      </c>
      <c r="G6" s="23">
        <f>F6/(E6+D6)</f>
        <v>0.983869106671347</v>
      </c>
      <c r="H6" s="20" t="s">
        <v>18</v>
      </c>
      <c r="I6" s="27"/>
      <c r="J6" s="20"/>
      <c r="K6" s="28"/>
      <c r="L6" s="28"/>
    </row>
    <row r="7" s="2" customFormat="1" ht="36" customHeight="1" spans="1:12">
      <c r="A7" s="19">
        <v>2</v>
      </c>
      <c r="B7" s="20" t="s">
        <v>19</v>
      </c>
      <c r="C7" s="21"/>
      <c r="D7" s="21">
        <v>86.37</v>
      </c>
      <c r="E7" s="21"/>
      <c r="F7" s="22">
        <v>76.72</v>
      </c>
      <c r="G7" s="23">
        <f>F7/(E7+D7)</f>
        <v>0.888271390529119</v>
      </c>
      <c r="H7" s="20" t="s">
        <v>18</v>
      </c>
      <c r="I7" s="27"/>
      <c r="J7" s="20"/>
      <c r="K7" s="28"/>
      <c r="L7" s="28"/>
    </row>
    <row r="8" s="2" customFormat="1" ht="36" customHeight="1" spans="1:12">
      <c r="A8" s="19">
        <v>3</v>
      </c>
      <c r="B8" s="20" t="s">
        <v>20</v>
      </c>
      <c r="C8" s="21">
        <v>1.42</v>
      </c>
      <c r="D8" s="21"/>
      <c r="E8" s="24"/>
      <c r="F8" s="24">
        <v>1.4</v>
      </c>
      <c r="G8" s="23">
        <f t="shared" ref="G8:G15" si="0">F8/C8</f>
        <v>0.985915492957746</v>
      </c>
      <c r="H8" s="20" t="s">
        <v>21</v>
      </c>
      <c r="I8" s="27"/>
      <c r="J8" s="20" t="s">
        <v>22</v>
      </c>
      <c r="K8" s="28"/>
      <c r="L8" s="28"/>
    </row>
    <row r="9" s="2" customFormat="1" ht="36" customHeight="1" spans="1:12">
      <c r="A9" s="19">
        <v>4</v>
      </c>
      <c r="B9" s="20" t="s">
        <v>23</v>
      </c>
      <c r="C9" s="21">
        <v>65.26</v>
      </c>
      <c r="D9" s="21"/>
      <c r="E9" s="24"/>
      <c r="F9" s="24">
        <v>59.17</v>
      </c>
      <c r="G9" s="23">
        <f t="shared" si="0"/>
        <v>0.906680968433956</v>
      </c>
      <c r="H9" s="20" t="s">
        <v>24</v>
      </c>
      <c r="I9" s="27"/>
      <c r="J9" s="20" t="s">
        <v>25</v>
      </c>
      <c r="K9" s="28"/>
      <c r="L9" s="28"/>
    </row>
    <row r="10" s="2" customFormat="1" ht="36" customHeight="1" spans="1:12">
      <c r="A10" s="19">
        <v>5</v>
      </c>
      <c r="B10" s="20" t="s">
        <v>26</v>
      </c>
      <c r="C10" s="21">
        <v>83.8</v>
      </c>
      <c r="D10" s="21"/>
      <c r="E10" s="24"/>
      <c r="F10" s="24">
        <v>62</v>
      </c>
      <c r="G10" s="23">
        <f t="shared" si="0"/>
        <v>0.739856801909308</v>
      </c>
      <c r="H10" s="20" t="s">
        <v>27</v>
      </c>
      <c r="I10" s="27"/>
      <c r="J10" s="20" t="s">
        <v>28</v>
      </c>
      <c r="K10" s="28"/>
      <c r="L10" s="28"/>
    </row>
    <row r="11" s="2" customFormat="1" ht="36" customHeight="1" spans="1:12">
      <c r="A11" s="19">
        <v>6</v>
      </c>
      <c r="B11" s="20" t="s">
        <v>29</v>
      </c>
      <c r="C11" s="21">
        <v>17.27</v>
      </c>
      <c r="D11" s="21"/>
      <c r="E11" s="24"/>
      <c r="F11" s="24">
        <v>17.27</v>
      </c>
      <c r="G11" s="23">
        <f t="shared" si="0"/>
        <v>1</v>
      </c>
      <c r="H11" s="20" t="s">
        <v>30</v>
      </c>
      <c r="I11" s="27"/>
      <c r="J11" s="20"/>
      <c r="K11" s="28"/>
      <c r="L11" s="28"/>
    </row>
    <row r="12" s="2" customFormat="1" ht="36" customHeight="1" spans="1:12">
      <c r="A12" s="19">
        <v>7</v>
      </c>
      <c r="B12" s="20" t="s">
        <v>31</v>
      </c>
      <c r="C12" s="24">
        <v>97.5</v>
      </c>
      <c r="D12" s="21"/>
      <c r="E12" s="24"/>
      <c r="F12" s="24">
        <v>97.5</v>
      </c>
      <c r="G12" s="23">
        <f t="shared" si="0"/>
        <v>1</v>
      </c>
      <c r="H12" s="20" t="s">
        <v>32</v>
      </c>
      <c r="I12" s="27"/>
      <c r="J12" s="20"/>
      <c r="K12" s="28"/>
      <c r="L12" s="28"/>
    </row>
    <row r="13" s="2" customFormat="1" ht="36" customHeight="1" spans="1:12">
      <c r="A13" s="19">
        <v>8</v>
      </c>
      <c r="B13" s="20" t="s">
        <v>33</v>
      </c>
      <c r="C13" s="24">
        <v>45.8</v>
      </c>
      <c r="D13" s="21"/>
      <c r="E13" s="24"/>
      <c r="F13" s="24">
        <v>45.8</v>
      </c>
      <c r="G13" s="23">
        <f t="shared" si="0"/>
        <v>1</v>
      </c>
      <c r="H13" s="20" t="s">
        <v>34</v>
      </c>
      <c r="I13" s="27"/>
      <c r="J13" s="20"/>
      <c r="K13" s="28"/>
      <c r="L13" s="28"/>
    </row>
    <row r="14" s="2" customFormat="1" ht="36" customHeight="1" spans="1:12">
      <c r="A14" s="19">
        <v>9</v>
      </c>
      <c r="B14" s="20" t="s">
        <v>35</v>
      </c>
      <c r="C14" s="24">
        <v>30</v>
      </c>
      <c r="D14" s="21"/>
      <c r="E14" s="24"/>
      <c r="F14" s="24">
        <v>30</v>
      </c>
      <c r="G14" s="23">
        <f t="shared" si="0"/>
        <v>1</v>
      </c>
      <c r="H14" s="20" t="s">
        <v>36</v>
      </c>
      <c r="I14" s="27"/>
      <c r="J14" s="20"/>
      <c r="K14" s="28"/>
      <c r="L14" s="28"/>
    </row>
    <row r="15" s="2" customFormat="1" ht="36" customHeight="1" spans="1:12">
      <c r="A15" s="19">
        <v>10</v>
      </c>
      <c r="B15" s="20" t="s">
        <v>37</v>
      </c>
      <c r="C15" s="24">
        <v>120</v>
      </c>
      <c r="D15" s="21"/>
      <c r="E15" s="24"/>
      <c r="F15" s="24">
        <v>120</v>
      </c>
      <c r="G15" s="23">
        <f t="shared" si="0"/>
        <v>1</v>
      </c>
      <c r="H15" s="20" t="s">
        <v>38</v>
      </c>
      <c r="I15" s="27"/>
      <c r="J15" s="20"/>
      <c r="K15" s="28"/>
      <c r="L15" s="28"/>
    </row>
    <row r="16" s="2" customFormat="1" ht="36" customHeight="1" spans="1:12">
      <c r="A16" s="19">
        <v>11</v>
      </c>
      <c r="B16" s="20" t="s">
        <v>39</v>
      </c>
      <c r="C16" s="21"/>
      <c r="D16" s="21"/>
      <c r="E16" s="24">
        <v>250</v>
      </c>
      <c r="F16" s="24">
        <v>250</v>
      </c>
      <c r="G16" s="23">
        <f t="shared" ref="G16:G26" si="1">F16/E16</f>
        <v>1</v>
      </c>
      <c r="H16" s="20" t="s">
        <v>40</v>
      </c>
      <c r="I16" s="27"/>
      <c r="J16" s="20"/>
      <c r="K16" s="28"/>
      <c r="L16" s="28"/>
    </row>
    <row r="17" s="2" customFormat="1" ht="36" customHeight="1" spans="1:12">
      <c r="A17" s="19">
        <v>12</v>
      </c>
      <c r="B17" s="20" t="s">
        <v>41</v>
      </c>
      <c r="C17" s="21"/>
      <c r="D17" s="21"/>
      <c r="E17" s="24">
        <v>10</v>
      </c>
      <c r="F17" s="24">
        <v>10</v>
      </c>
      <c r="G17" s="23">
        <f t="shared" si="1"/>
        <v>1</v>
      </c>
      <c r="H17" s="20" t="s">
        <v>42</v>
      </c>
      <c r="I17" s="27"/>
      <c r="J17" s="20"/>
      <c r="K17" s="28"/>
      <c r="L17" s="28"/>
    </row>
    <row r="18" s="2" customFormat="1" ht="36" customHeight="1" spans="1:12">
      <c r="A18" s="19">
        <v>13</v>
      </c>
      <c r="B18" s="20" t="s">
        <v>43</v>
      </c>
      <c r="C18" s="21"/>
      <c r="D18" s="21"/>
      <c r="E18" s="24">
        <v>17</v>
      </c>
      <c r="F18" s="24">
        <v>16.78</v>
      </c>
      <c r="G18" s="23">
        <f t="shared" si="1"/>
        <v>0.987058823529412</v>
      </c>
      <c r="H18" s="20" t="s">
        <v>44</v>
      </c>
      <c r="I18" s="27"/>
      <c r="J18" s="20" t="s">
        <v>22</v>
      </c>
      <c r="K18" s="28"/>
      <c r="L18" s="28"/>
    </row>
    <row r="19" s="2" customFormat="1" ht="36" customHeight="1" spans="1:12">
      <c r="A19" s="19">
        <v>14</v>
      </c>
      <c r="B19" s="20" t="s">
        <v>45</v>
      </c>
      <c r="C19" s="21"/>
      <c r="D19" s="21"/>
      <c r="E19" s="24">
        <v>19.5</v>
      </c>
      <c r="F19" s="24">
        <v>15.9</v>
      </c>
      <c r="G19" s="23">
        <f t="shared" si="1"/>
        <v>0.815384615384615</v>
      </c>
      <c r="H19" s="20" t="s">
        <v>46</v>
      </c>
      <c r="I19" s="27"/>
      <c r="J19" s="20" t="s">
        <v>28</v>
      </c>
      <c r="K19" s="28"/>
      <c r="L19" s="28"/>
    </row>
    <row r="20" s="2" customFormat="1" ht="36" customHeight="1" spans="1:12">
      <c r="A20" s="19">
        <v>15</v>
      </c>
      <c r="B20" s="20" t="s">
        <v>47</v>
      </c>
      <c r="C20" s="21"/>
      <c r="D20" s="21"/>
      <c r="E20" s="24">
        <v>17</v>
      </c>
      <c r="F20" s="24">
        <v>17</v>
      </c>
      <c r="G20" s="23">
        <f t="shared" si="1"/>
        <v>1</v>
      </c>
      <c r="H20" s="20" t="s">
        <v>48</v>
      </c>
      <c r="I20" s="27"/>
      <c r="J20" s="20"/>
      <c r="K20" s="28"/>
      <c r="L20" s="28"/>
    </row>
    <row r="21" s="2" customFormat="1" ht="36" customHeight="1" spans="1:12">
      <c r="A21" s="19">
        <v>16</v>
      </c>
      <c r="B21" s="20" t="s">
        <v>49</v>
      </c>
      <c r="C21" s="21"/>
      <c r="D21" s="21"/>
      <c r="E21" s="21">
        <v>50</v>
      </c>
      <c r="F21" s="22">
        <v>35</v>
      </c>
      <c r="G21" s="23">
        <f t="shared" si="1"/>
        <v>0.7</v>
      </c>
      <c r="H21" s="20" t="s">
        <v>50</v>
      </c>
      <c r="I21" s="27"/>
      <c r="J21" s="20" t="s">
        <v>51</v>
      </c>
      <c r="K21" s="28"/>
      <c r="L21" s="28"/>
    </row>
    <row r="22" s="2" customFormat="1" ht="36" customHeight="1" spans="1:12">
      <c r="A22" s="19">
        <v>17</v>
      </c>
      <c r="B22" s="20" t="s">
        <v>52</v>
      </c>
      <c r="C22" s="21"/>
      <c r="D22" s="21"/>
      <c r="E22" s="24">
        <v>40.8</v>
      </c>
      <c r="F22" s="24">
        <v>40.8</v>
      </c>
      <c r="G22" s="23">
        <f t="shared" si="1"/>
        <v>1</v>
      </c>
      <c r="H22" s="20" t="s">
        <v>53</v>
      </c>
      <c r="I22" s="27"/>
      <c r="J22" s="20"/>
      <c r="K22" s="28"/>
      <c r="L22" s="28"/>
    </row>
    <row r="23" s="2" customFormat="1" ht="36" customHeight="1" spans="1:12">
      <c r="A23" s="19">
        <v>18</v>
      </c>
      <c r="B23" s="20" t="s">
        <v>54</v>
      </c>
      <c r="C23" s="21"/>
      <c r="D23" s="21"/>
      <c r="E23" s="24">
        <v>18</v>
      </c>
      <c r="F23" s="24">
        <v>17.96</v>
      </c>
      <c r="G23" s="23">
        <f t="shared" si="1"/>
        <v>0.997777777777778</v>
      </c>
      <c r="H23" s="20" t="s">
        <v>55</v>
      </c>
      <c r="I23" s="27"/>
      <c r="J23" s="20" t="s">
        <v>22</v>
      </c>
      <c r="K23" s="28"/>
      <c r="L23" s="28"/>
    </row>
    <row r="24" s="2" customFormat="1" ht="36" customHeight="1" spans="1:12">
      <c r="A24" s="19">
        <v>19</v>
      </c>
      <c r="B24" s="20" t="s">
        <v>56</v>
      </c>
      <c r="C24" s="21"/>
      <c r="D24" s="21"/>
      <c r="E24" s="24">
        <v>9.36</v>
      </c>
      <c r="F24" s="24">
        <v>9.36</v>
      </c>
      <c r="G24" s="23">
        <f t="shared" si="1"/>
        <v>1</v>
      </c>
      <c r="H24" s="20" t="s">
        <v>57</v>
      </c>
      <c r="I24" s="27"/>
      <c r="J24" s="20" t="s">
        <v>22</v>
      </c>
      <c r="K24" s="28"/>
      <c r="L24" s="28"/>
    </row>
    <row r="25" s="2" customFormat="1" ht="36" customHeight="1" spans="1:12">
      <c r="A25" s="19">
        <v>20</v>
      </c>
      <c r="B25" s="20" t="s">
        <v>58</v>
      </c>
      <c r="C25" s="21"/>
      <c r="D25" s="21"/>
      <c r="E25" s="24">
        <v>30</v>
      </c>
      <c r="F25" s="24">
        <v>30</v>
      </c>
      <c r="G25" s="23">
        <f t="shared" si="1"/>
        <v>1</v>
      </c>
      <c r="H25" s="20" t="s">
        <v>59</v>
      </c>
      <c r="I25" s="27"/>
      <c r="J25" s="20"/>
      <c r="K25" s="28"/>
      <c r="L25" s="28"/>
    </row>
    <row r="26" s="2" customFormat="1" ht="36" customHeight="1" spans="1:12">
      <c r="A26" s="19">
        <v>21</v>
      </c>
      <c r="B26" s="20" t="s">
        <v>60</v>
      </c>
      <c r="C26" s="21"/>
      <c r="D26" s="21"/>
      <c r="E26" s="24">
        <v>10</v>
      </c>
      <c r="F26" s="24">
        <v>10</v>
      </c>
      <c r="G26" s="23">
        <f t="shared" si="1"/>
        <v>1</v>
      </c>
      <c r="H26" s="20" t="s">
        <v>61</v>
      </c>
      <c r="I26" s="27"/>
      <c r="J26" s="20"/>
      <c r="K26" s="28"/>
      <c r="L26" s="28"/>
    </row>
    <row r="27" ht="36" customHeight="1" spans="1:12">
      <c r="A27" s="19">
        <v>22</v>
      </c>
      <c r="B27" s="20" t="s">
        <v>62</v>
      </c>
      <c r="C27" s="21"/>
      <c r="D27" s="21"/>
      <c r="E27" s="24">
        <v>7.8</v>
      </c>
      <c r="F27" s="24">
        <v>7.8</v>
      </c>
      <c r="G27" s="23">
        <f t="shared" ref="G27:G43" si="2">F27/E27</f>
        <v>1</v>
      </c>
      <c r="H27" s="20" t="s">
        <v>63</v>
      </c>
      <c r="I27" s="27"/>
      <c r="J27" s="20"/>
      <c r="K27" s="28"/>
      <c r="L27" s="28"/>
    </row>
    <row r="28" ht="36" customHeight="1" spans="1:12">
      <c r="A28" s="19">
        <v>23</v>
      </c>
      <c r="B28" s="20" t="s">
        <v>64</v>
      </c>
      <c r="C28" s="21"/>
      <c r="D28" s="21"/>
      <c r="E28" s="24">
        <v>10</v>
      </c>
      <c r="F28" s="24">
        <v>10</v>
      </c>
      <c r="G28" s="23">
        <f t="shared" si="2"/>
        <v>1</v>
      </c>
      <c r="H28" s="20" t="s">
        <v>65</v>
      </c>
      <c r="I28" s="27"/>
      <c r="J28" s="20"/>
      <c r="K28" s="28"/>
      <c r="L28" s="28"/>
    </row>
    <row r="29" ht="36" customHeight="1" spans="1:12">
      <c r="A29" s="19">
        <v>24</v>
      </c>
      <c r="B29" s="20" t="s">
        <v>66</v>
      </c>
      <c r="C29" s="21"/>
      <c r="D29" s="21"/>
      <c r="E29" s="24">
        <v>5.09</v>
      </c>
      <c r="F29" s="24">
        <v>4.5</v>
      </c>
      <c r="G29" s="23">
        <f t="shared" si="2"/>
        <v>0.884086444007859</v>
      </c>
      <c r="H29" s="20" t="s">
        <v>67</v>
      </c>
      <c r="I29" s="27"/>
      <c r="J29" s="20" t="s">
        <v>22</v>
      </c>
      <c r="K29" s="28"/>
      <c r="L29" s="28"/>
    </row>
    <row r="30" ht="36" customHeight="1" spans="1:12">
      <c r="A30" s="19">
        <v>25</v>
      </c>
      <c r="B30" s="20" t="s">
        <v>68</v>
      </c>
      <c r="C30" s="21"/>
      <c r="D30" s="21"/>
      <c r="E30" s="24">
        <v>17</v>
      </c>
      <c r="F30" s="24">
        <v>17</v>
      </c>
      <c r="G30" s="23">
        <f t="shared" si="2"/>
        <v>1</v>
      </c>
      <c r="H30" s="20" t="s">
        <v>69</v>
      </c>
      <c r="I30" s="27"/>
      <c r="J30" s="20"/>
      <c r="K30" s="28"/>
      <c r="L30" s="28"/>
    </row>
    <row r="31" s="2" customFormat="1" ht="36" customHeight="1" spans="1:12">
      <c r="A31" s="19">
        <v>26</v>
      </c>
      <c r="B31" s="20" t="s">
        <v>70</v>
      </c>
      <c r="C31" s="21"/>
      <c r="D31" s="21"/>
      <c r="E31" s="24">
        <v>20</v>
      </c>
      <c r="F31" s="24">
        <v>20</v>
      </c>
      <c r="G31" s="23">
        <f t="shared" si="2"/>
        <v>1</v>
      </c>
      <c r="H31" s="20" t="s">
        <v>71</v>
      </c>
      <c r="I31" s="27"/>
      <c r="J31" s="20"/>
      <c r="K31" s="28"/>
      <c r="L31" s="28"/>
    </row>
    <row r="32" ht="36" customHeight="1" spans="1:12">
      <c r="A32" s="19">
        <v>27</v>
      </c>
      <c r="B32" s="20" t="s">
        <v>72</v>
      </c>
      <c r="C32" s="21"/>
      <c r="D32" s="21"/>
      <c r="E32" s="24">
        <v>2.55</v>
      </c>
      <c r="F32" s="24">
        <v>2.55</v>
      </c>
      <c r="G32" s="23">
        <f t="shared" si="2"/>
        <v>1</v>
      </c>
      <c r="H32" s="20" t="s">
        <v>73</v>
      </c>
      <c r="I32" s="27"/>
      <c r="J32" s="20"/>
      <c r="K32" s="28"/>
      <c r="L32" s="28"/>
    </row>
    <row r="33" ht="36" customHeight="1" spans="1:12">
      <c r="A33" s="19">
        <v>28</v>
      </c>
      <c r="B33" s="20" t="s">
        <v>74</v>
      </c>
      <c r="C33" s="21"/>
      <c r="D33" s="21"/>
      <c r="E33" s="24">
        <v>47.28</v>
      </c>
      <c r="F33" s="24">
        <v>47.28</v>
      </c>
      <c r="G33" s="23">
        <f t="shared" si="2"/>
        <v>1</v>
      </c>
      <c r="H33" s="20" t="s">
        <v>75</v>
      </c>
      <c r="I33" s="27"/>
      <c r="J33" s="20"/>
      <c r="K33" s="28"/>
      <c r="L33" s="28"/>
    </row>
    <row r="34" ht="36" customHeight="1" spans="1:12">
      <c r="A34" s="19">
        <v>29</v>
      </c>
      <c r="B34" s="20" t="s">
        <v>76</v>
      </c>
      <c r="C34" s="21"/>
      <c r="D34" s="21"/>
      <c r="E34" s="24">
        <v>46.4</v>
      </c>
      <c r="F34" s="24">
        <v>46.4</v>
      </c>
      <c r="G34" s="23">
        <f t="shared" si="2"/>
        <v>1</v>
      </c>
      <c r="H34" s="20" t="s">
        <v>77</v>
      </c>
      <c r="I34" s="27"/>
      <c r="J34" s="20"/>
      <c r="K34" s="28"/>
      <c r="L34" s="28"/>
    </row>
    <row r="35" ht="36" customHeight="1" spans="1:12">
      <c r="A35" s="19">
        <v>30</v>
      </c>
      <c r="B35" s="20" t="s">
        <v>78</v>
      </c>
      <c r="C35" s="21"/>
      <c r="D35" s="21"/>
      <c r="E35" s="24">
        <v>77.89</v>
      </c>
      <c r="F35" s="24">
        <v>77.85</v>
      </c>
      <c r="G35" s="23">
        <f t="shared" si="2"/>
        <v>0.999486455257414</v>
      </c>
      <c r="H35" s="20" t="s">
        <v>79</v>
      </c>
      <c r="I35" s="27"/>
      <c r="J35" s="20" t="s">
        <v>22</v>
      </c>
      <c r="K35" s="28"/>
      <c r="L35" s="28"/>
    </row>
    <row r="36" ht="36" customHeight="1" spans="1:12">
      <c r="A36" s="19">
        <v>31</v>
      </c>
      <c r="B36" s="20" t="s">
        <v>80</v>
      </c>
      <c r="C36" s="21"/>
      <c r="D36" s="21"/>
      <c r="E36" s="24">
        <v>15</v>
      </c>
      <c r="F36" s="24">
        <v>15</v>
      </c>
      <c r="G36" s="23">
        <f t="shared" si="2"/>
        <v>1</v>
      </c>
      <c r="H36" s="20" t="s">
        <v>81</v>
      </c>
      <c r="I36" s="27"/>
      <c r="J36" s="20"/>
      <c r="K36" s="28"/>
      <c r="L36" s="28"/>
    </row>
    <row r="37" ht="36" customHeight="1" spans="1:12">
      <c r="A37" s="19">
        <v>32</v>
      </c>
      <c r="B37" s="20" t="s">
        <v>82</v>
      </c>
      <c r="C37" s="21"/>
      <c r="D37" s="21"/>
      <c r="E37" s="24">
        <v>520</v>
      </c>
      <c r="F37" s="24">
        <v>520</v>
      </c>
      <c r="G37" s="23">
        <f t="shared" si="2"/>
        <v>1</v>
      </c>
      <c r="H37" s="20" t="s">
        <v>83</v>
      </c>
      <c r="I37" s="27"/>
      <c r="J37" s="20"/>
      <c r="K37" s="28"/>
      <c r="L37" s="28"/>
    </row>
    <row r="38" ht="36" customHeight="1" spans="1:12">
      <c r="A38" s="19">
        <v>33</v>
      </c>
      <c r="B38" s="20" t="s">
        <v>84</v>
      </c>
      <c r="C38" s="21"/>
      <c r="D38" s="21"/>
      <c r="E38" s="24">
        <v>168.75</v>
      </c>
      <c r="F38" s="24">
        <v>168.75</v>
      </c>
      <c r="G38" s="23">
        <f t="shared" si="2"/>
        <v>1</v>
      </c>
      <c r="H38" s="20" t="s">
        <v>85</v>
      </c>
      <c r="I38" s="27"/>
      <c r="J38" s="20"/>
      <c r="K38" s="28"/>
      <c r="L38" s="28"/>
    </row>
    <row r="39" ht="36" customHeight="1" spans="1:12">
      <c r="A39" s="19">
        <v>34</v>
      </c>
      <c r="B39" s="20" t="s">
        <v>86</v>
      </c>
      <c r="C39" s="21"/>
      <c r="D39" s="21"/>
      <c r="E39" s="24">
        <v>3.53</v>
      </c>
      <c r="F39" s="24">
        <v>3.53</v>
      </c>
      <c r="G39" s="23">
        <f t="shared" si="2"/>
        <v>1</v>
      </c>
      <c r="H39" s="20" t="s">
        <v>87</v>
      </c>
      <c r="I39" s="27"/>
      <c r="J39" s="20"/>
      <c r="K39" s="28"/>
      <c r="L39" s="28"/>
    </row>
    <row r="40" ht="36" customHeight="1" spans="1:12">
      <c r="A40" s="19">
        <v>35</v>
      </c>
      <c r="B40" s="20" t="s">
        <v>88</v>
      </c>
      <c r="C40" s="21"/>
      <c r="D40" s="21"/>
      <c r="E40" s="24">
        <v>285.65</v>
      </c>
      <c r="F40" s="24">
        <v>285.65</v>
      </c>
      <c r="G40" s="23">
        <f t="shared" si="2"/>
        <v>1</v>
      </c>
      <c r="H40" s="20" t="s">
        <v>89</v>
      </c>
      <c r="I40" s="27"/>
      <c r="J40" s="20"/>
      <c r="K40" s="28"/>
      <c r="L40" s="28"/>
    </row>
    <row r="41" ht="36" customHeight="1" spans="1:12">
      <c r="A41" s="19">
        <v>36</v>
      </c>
      <c r="B41" s="20" t="s">
        <v>90</v>
      </c>
      <c r="C41" s="21"/>
      <c r="D41" s="21"/>
      <c r="E41" s="24">
        <v>15.05</v>
      </c>
      <c r="F41" s="24">
        <v>15.05</v>
      </c>
      <c r="G41" s="23">
        <f t="shared" si="2"/>
        <v>1</v>
      </c>
      <c r="H41" s="20" t="s">
        <v>91</v>
      </c>
      <c r="I41" s="27"/>
      <c r="J41" s="20"/>
      <c r="K41" s="28"/>
      <c r="L41" s="28"/>
    </row>
    <row r="42" ht="36" customHeight="1" spans="1:12">
      <c r="A42" s="19">
        <v>37</v>
      </c>
      <c r="B42" s="20" t="s">
        <v>92</v>
      </c>
      <c r="C42" s="21"/>
      <c r="D42" s="21"/>
      <c r="E42" s="24">
        <v>73</v>
      </c>
      <c r="F42" s="24">
        <v>73</v>
      </c>
      <c r="G42" s="23">
        <f t="shared" si="2"/>
        <v>1</v>
      </c>
      <c r="H42" s="20" t="s">
        <v>93</v>
      </c>
      <c r="I42" s="27"/>
      <c r="J42" s="20"/>
      <c r="K42" s="28"/>
      <c r="L42" s="28"/>
    </row>
    <row r="43" ht="36" customHeight="1" spans="1:12">
      <c r="A43" s="19">
        <v>38</v>
      </c>
      <c r="B43" s="20" t="s">
        <v>94</v>
      </c>
      <c r="C43" s="21"/>
      <c r="D43" s="21"/>
      <c r="E43" s="24">
        <v>60</v>
      </c>
      <c r="F43" s="24">
        <v>60</v>
      </c>
      <c r="G43" s="23">
        <f t="shared" si="2"/>
        <v>1</v>
      </c>
      <c r="H43" s="20" t="s">
        <v>95</v>
      </c>
      <c r="I43" s="27"/>
      <c r="J43" s="20"/>
      <c r="K43" s="28"/>
      <c r="L43" s="28"/>
    </row>
  </sheetData>
  <mergeCells count="14">
    <mergeCell ref="A1:B1"/>
    <mergeCell ref="A2:L2"/>
    <mergeCell ref="A3:I3"/>
    <mergeCell ref="J3:L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</mergeCells>
  <pageMargins left="0.700694444444445" right="0.700694444444445" top="0.751388888888889" bottom="0.751388888888889" header="0.298611111111111" footer="0.298611111111111"/>
  <pageSetup paperSize="9" scale="7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workbookViewId="0">
      <pane ySplit="5" topLeftCell="A32" activePane="bottomLeft" state="frozen"/>
      <selection/>
      <selection pane="bottomLeft" activeCell="N34" sqref="N34"/>
    </sheetView>
  </sheetViews>
  <sheetFormatPr defaultColWidth="9" defaultRowHeight="13.5"/>
  <cols>
    <col min="1" max="1" width="6.63333333333333" style="4" customWidth="1"/>
    <col min="2" max="2" width="27.875" style="5" customWidth="1"/>
    <col min="3" max="3" width="14" style="6" customWidth="1"/>
    <col min="4" max="4" width="15" style="6" customWidth="1"/>
    <col min="5" max="5" width="13.125" style="6" customWidth="1"/>
    <col min="6" max="6" width="16.6333333333333" style="6" customWidth="1"/>
    <col min="7" max="7" width="10.6333333333333" style="5" customWidth="1"/>
    <col min="8" max="8" width="19.875" style="5" customWidth="1"/>
    <col min="9" max="9" width="13" style="5" customWidth="1"/>
    <col min="10" max="10" width="23.25" style="5" customWidth="1"/>
    <col min="11" max="12" width="11.3833333333333" style="4" customWidth="1"/>
    <col min="13" max="16384" width="9" style="2"/>
  </cols>
  <sheetData>
    <row r="1" s="1" customFormat="1" ht="36" customHeight="1" spans="1:12">
      <c r="A1" s="7" t="s">
        <v>0</v>
      </c>
      <c r="B1" s="7"/>
      <c r="C1" s="8"/>
      <c r="D1" s="8"/>
      <c r="E1" s="8"/>
      <c r="F1" s="8"/>
      <c r="G1" s="9"/>
      <c r="H1" s="9"/>
      <c r="I1" s="9"/>
      <c r="J1" s="9"/>
      <c r="K1" s="25"/>
      <c r="L1" s="25"/>
    </row>
    <row r="2" s="2" customFormat="1" ht="60" customHeight="1" spans="1:12">
      <c r="A2" s="10" t="s">
        <v>1</v>
      </c>
      <c r="B2" s="10"/>
      <c r="C2" s="11"/>
      <c r="D2" s="11"/>
      <c r="E2" s="11"/>
      <c r="F2" s="11"/>
      <c r="G2" s="10"/>
      <c r="H2" s="10"/>
      <c r="I2" s="10"/>
      <c r="J2" s="10"/>
      <c r="K2" s="10"/>
      <c r="L2" s="10"/>
    </row>
    <row r="3" s="2" customFormat="1" ht="25" customHeight="1" spans="1:12">
      <c r="A3" s="12" t="s">
        <v>96</v>
      </c>
      <c r="B3" s="12"/>
      <c r="C3" s="13"/>
      <c r="D3" s="13"/>
      <c r="E3" s="13"/>
      <c r="F3" s="14"/>
      <c r="G3" s="15"/>
      <c r="H3" s="15"/>
      <c r="I3" s="15"/>
      <c r="J3" s="26" t="s">
        <v>3</v>
      </c>
      <c r="K3" s="26"/>
      <c r="L3" s="26"/>
    </row>
    <row r="4" s="2" customFormat="1" ht="36" customHeight="1" spans="1:12">
      <c r="A4" s="16" t="s">
        <v>4</v>
      </c>
      <c r="B4" s="17" t="s">
        <v>5</v>
      </c>
      <c r="C4" s="18" t="s">
        <v>6</v>
      </c>
      <c r="D4" s="18"/>
      <c r="E4" s="18"/>
      <c r="F4" s="18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</row>
    <row r="5" s="3" customFormat="1" ht="54" customHeight="1" spans="1:12">
      <c r="A5" s="16"/>
      <c r="B5" s="17"/>
      <c r="C5" s="18" t="s">
        <v>14</v>
      </c>
      <c r="D5" s="18" t="s">
        <v>15</v>
      </c>
      <c r="E5" s="18" t="s">
        <v>16</v>
      </c>
      <c r="F5" s="18"/>
      <c r="G5" s="17"/>
      <c r="H5" s="17"/>
      <c r="I5" s="17"/>
      <c r="J5" s="17"/>
      <c r="K5" s="17"/>
      <c r="L5" s="17"/>
    </row>
    <row r="6" s="2" customFormat="1" ht="42" customHeight="1" spans="1:12">
      <c r="A6" s="19">
        <v>1</v>
      </c>
      <c r="B6" s="20" t="s">
        <v>17</v>
      </c>
      <c r="C6" s="21"/>
      <c r="D6" s="21">
        <v>701.39</v>
      </c>
      <c r="E6" s="21">
        <v>40.17</v>
      </c>
      <c r="F6" s="22">
        <v>721.34</v>
      </c>
      <c r="G6" s="23">
        <f>F6/(E6+D6)</f>
        <v>0.972733157128216</v>
      </c>
      <c r="H6" s="20" t="s">
        <v>18</v>
      </c>
      <c r="I6" s="27"/>
      <c r="J6" s="20" t="s">
        <v>97</v>
      </c>
      <c r="K6" s="28">
        <v>91.7</v>
      </c>
      <c r="L6" s="28" t="s">
        <v>98</v>
      </c>
    </row>
    <row r="7" s="2" customFormat="1" ht="66" customHeight="1" spans="1:12">
      <c r="A7" s="19">
        <v>2</v>
      </c>
      <c r="B7" s="20" t="s">
        <v>23</v>
      </c>
      <c r="C7" s="21">
        <v>65.26</v>
      </c>
      <c r="D7" s="21"/>
      <c r="E7" s="24"/>
      <c r="F7" s="24">
        <v>59.17</v>
      </c>
      <c r="G7" s="23">
        <f t="shared" ref="G7:G12" si="0">F7/C7</f>
        <v>0.906680968433956</v>
      </c>
      <c r="H7" s="20" t="s">
        <v>99</v>
      </c>
      <c r="I7" s="27"/>
      <c r="J7" s="20" t="s">
        <v>100</v>
      </c>
      <c r="K7" s="28">
        <v>89</v>
      </c>
      <c r="L7" s="28" t="s">
        <v>101</v>
      </c>
    </row>
    <row r="8" s="2" customFormat="1" ht="41" customHeight="1" spans="1:12">
      <c r="A8" s="19">
        <v>3</v>
      </c>
      <c r="B8" s="20" t="s">
        <v>26</v>
      </c>
      <c r="C8" s="21">
        <v>83.8</v>
      </c>
      <c r="D8" s="21"/>
      <c r="E8" s="24"/>
      <c r="F8" s="24">
        <v>62</v>
      </c>
      <c r="G8" s="23">
        <f t="shared" si="0"/>
        <v>0.739856801909308</v>
      </c>
      <c r="H8" s="20" t="s">
        <v>102</v>
      </c>
      <c r="I8" s="27"/>
      <c r="J8" s="20" t="s">
        <v>28</v>
      </c>
      <c r="K8" s="28">
        <v>86.4</v>
      </c>
      <c r="L8" s="28" t="s">
        <v>101</v>
      </c>
    </row>
    <row r="9" s="2" customFormat="1" ht="41" customHeight="1" spans="1:12">
      <c r="A9" s="19">
        <v>4</v>
      </c>
      <c r="B9" s="20" t="s">
        <v>29</v>
      </c>
      <c r="C9" s="21">
        <v>17.27</v>
      </c>
      <c r="D9" s="21"/>
      <c r="E9" s="24"/>
      <c r="F9" s="24">
        <v>17.27</v>
      </c>
      <c r="G9" s="23">
        <f t="shared" si="0"/>
        <v>1</v>
      </c>
      <c r="H9" s="20" t="s">
        <v>103</v>
      </c>
      <c r="I9" s="27"/>
      <c r="J9" s="20"/>
      <c r="K9" s="28">
        <v>92</v>
      </c>
      <c r="L9" s="28" t="s">
        <v>98</v>
      </c>
    </row>
    <row r="10" s="2" customFormat="1" ht="45" customHeight="1" spans="1:12">
      <c r="A10" s="19">
        <v>5</v>
      </c>
      <c r="B10" s="20" t="s">
        <v>31</v>
      </c>
      <c r="C10" s="24">
        <v>97.5</v>
      </c>
      <c r="D10" s="21"/>
      <c r="E10" s="24"/>
      <c r="F10" s="24">
        <v>97.5</v>
      </c>
      <c r="G10" s="23">
        <f t="shared" si="0"/>
        <v>1</v>
      </c>
      <c r="H10" s="20" t="s">
        <v>104</v>
      </c>
      <c r="I10" s="27"/>
      <c r="J10" s="20"/>
      <c r="K10" s="28">
        <v>92.7</v>
      </c>
      <c r="L10" s="28" t="s">
        <v>98</v>
      </c>
    </row>
    <row r="11" s="2" customFormat="1" ht="45" customHeight="1" spans="1:12">
      <c r="A11" s="19">
        <v>6</v>
      </c>
      <c r="B11" s="20" t="s">
        <v>35</v>
      </c>
      <c r="C11" s="24"/>
      <c r="D11" s="21"/>
      <c r="E11" s="24">
        <v>30</v>
      </c>
      <c r="F11" s="24">
        <v>30</v>
      </c>
      <c r="G11" s="23">
        <f>F11/E11</f>
        <v>1</v>
      </c>
      <c r="H11" s="20" t="s">
        <v>105</v>
      </c>
      <c r="I11" s="27"/>
      <c r="J11" s="20"/>
      <c r="K11" s="28">
        <v>93</v>
      </c>
      <c r="L11" s="28" t="s">
        <v>98</v>
      </c>
    </row>
    <row r="12" s="2" customFormat="1" ht="45" customHeight="1" spans="1:12">
      <c r="A12" s="19">
        <v>7</v>
      </c>
      <c r="B12" s="20" t="s">
        <v>37</v>
      </c>
      <c r="C12" s="24"/>
      <c r="D12" s="21"/>
      <c r="E12" s="24">
        <v>120</v>
      </c>
      <c r="F12" s="24">
        <v>120</v>
      </c>
      <c r="G12" s="23">
        <f>F12/E12</f>
        <v>1</v>
      </c>
      <c r="H12" s="20" t="s">
        <v>106</v>
      </c>
      <c r="I12" s="27"/>
      <c r="J12" s="20"/>
      <c r="K12" s="28">
        <v>95</v>
      </c>
      <c r="L12" s="28" t="s">
        <v>98</v>
      </c>
    </row>
    <row r="13" s="2" customFormat="1" ht="36" customHeight="1" spans="1:12">
      <c r="A13" s="19">
        <v>8</v>
      </c>
      <c r="B13" s="20" t="s">
        <v>39</v>
      </c>
      <c r="C13" s="21"/>
      <c r="D13" s="21"/>
      <c r="E13" s="24">
        <v>250</v>
      </c>
      <c r="F13" s="24">
        <v>250</v>
      </c>
      <c r="G13" s="23">
        <f>F13/E13</f>
        <v>1</v>
      </c>
      <c r="H13" s="20" t="s">
        <v>107</v>
      </c>
      <c r="I13" s="27"/>
      <c r="J13" s="20"/>
      <c r="K13" s="28">
        <v>95</v>
      </c>
      <c r="L13" s="28" t="s">
        <v>98</v>
      </c>
    </row>
    <row r="14" s="2" customFormat="1" ht="36" customHeight="1" spans="1:12">
      <c r="A14" s="19">
        <v>9</v>
      </c>
      <c r="B14" s="20" t="s">
        <v>41</v>
      </c>
      <c r="C14" s="21"/>
      <c r="D14" s="21"/>
      <c r="E14" s="24">
        <v>10</v>
      </c>
      <c r="F14" s="24">
        <v>10</v>
      </c>
      <c r="G14" s="23">
        <f t="shared" ref="G13:G40" si="1">F14/E14</f>
        <v>1</v>
      </c>
      <c r="H14" s="20" t="s">
        <v>108</v>
      </c>
      <c r="I14" s="27"/>
      <c r="J14" s="20"/>
      <c r="K14" s="28">
        <v>94</v>
      </c>
      <c r="L14" s="28" t="s">
        <v>98</v>
      </c>
    </row>
    <row r="15" s="2" customFormat="1" ht="36" customHeight="1" spans="1:12">
      <c r="A15" s="19">
        <v>10</v>
      </c>
      <c r="B15" s="20" t="s">
        <v>43</v>
      </c>
      <c r="C15" s="21"/>
      <c r="D15" s="21"/>
      <c r="E15" s="24">
        <v>17</v>
      </c>
      <c r="F15" s="24">
        <v>16.78</v>
      </c>
      <c r="G15" s="23">
        <f t="shared" si="1"/>
        <v>0.987058823529412</v>
      </c>
      <c r="H15" s="20" t="s">
        <v>109</v>
      </c>
      <c r="I15" s="27"/>
      <c r="J15" s="20" t="s">
        <v>22</v>
      </c>
      <c r="K15" s="28">
        <v>93.9</v>
      </c>
      <c r="L15" s="28" t="s">
        <v>98</v>
      </c>
    </row>
    <row r="16" s="2" customFormat="1" ht="36" customHeight="1" spans="1:12">
      <c r="A16" s="19">
        <v>11</v>
      </c>
      <c r="B16" s="20" t="s">
        <v>45</v>
      </c>
      <c r="C16" s="21"/>
      <c r="D16" s="21"/>
      <c r="E16" s="24">
        <v>19.5</v>
      </c>
      <c r="F16" s="24">
        <v>15.9</v>
      </c>
      <c r="G16" s="23">
        <f t="shared" si="1"/>
        <v>0.815384615384615</v>
      </c>
      <c r="H16" s="20" t="s">
        <v>110</v>
      </c>
      <c r="I16" s="27"/>
      <c r="J16" s="20" t="s">
        <v>28</v>
      </c>
      <c r="K16" s="28">
        <v>88.1</v>
      </c>
      <c r="L16" s="28" t="s">
        <v>101</v>
      </c>
    </row>
    <row r="17" s="2" customFormat="1" ht="48" customHeight="1" spans="1:12">
      <c r="A17" s="19">
        <v>12</v>
      </c>
      <c r="B17" s="20" t="s">
        <v>47</v>
      </c>
      <c r="C17" s="21"/>
      <c r="D17" s="21"/>
      <c r="E17" s="24">
        <v>17</v>
      </c>
      <c r="F17" s="24">
        <v>17</v>
      </c>
      <c r="G17" s="23">
        <f t="shared" si="1"/>
        <v>1</v>
      </c>
      <c r="H17" s="20" t="s">
        <v>111</v>
      </c>
      <c r="I17" s="27"/>
      <c r="J17" s="20"/>
      <c r="K17" s="28">
        <v>95</v>
      </c>
      <c r="L17" s="28" t="s">
        <v>98</v>
      </c>
    </row>
    <row r="18" s="2" customFormat="1" ht="45" customHeight="1" spans="1:12">
      <c r="A18" s="19">
        <v>13</v>
      </c>
      <c r="B18" s="20" t="s">
        <v>49</v>
      </c>
      <c r="C18" s="21"/>
      <c r="D18" s="21"/>
      <c r="E18" s="21">
        <v>50</v>
      </c>
      <c r="F18" s="22">
        <v>35</v>
      </c>
      <c r="G18" s="23">
        <f t="shared" si="1"/>
        <v>0.7</v>
      </c>
      <c r="H18" s="20" t="s">
        <v>50</v>
      </c>
      <c r="I18" s="27"/>
      <c r="J18" s="20" t="s">
        <v>51</v>
      </c>
      <c r="K18" s="28">
        <v>94</v>
      </c>
      <c r="L18" s="28" t="s">
        <v>98</v>
      </c>
    </row>
    <row r="19" s="2" customFormat="1" ht="50" customHeight="1" spans="1:12">
      <c r="A19" s="19">
        <v>14</v>
      </c>
      <c r="B19" s="20" t="s">
        <v>52</v>
      </c>
      <c r="C19" s="21"/>
      <c r="D19" s="21"/>
      <c r="E19" s="24">
        <v>40.8</v>
      </c>
      <c r="F19" s="24">
        <v>40.8</v>
      </c>
      <c r="G19" s="23">
        <f t="shared" si="1"/>
        <v>1</v>
      </c>
      <c r="H19" s="20" t="s">
        <v>112</v>
      </c>
      <c r="I19" s="27"/>
      <c r="J19" s="20"/>
      <c r="K19" s="28">
        <v>94</v>
      </c>
      <c r="L19" s="28" t="s">
        <v>98</v>
      </c>
    </row>
    <row r="20" s="2" customFormat="1" ht="42" customHeight="1" spans="1:12">
      <c r="A20" s="19">
        <v>15</v>
      </c>
      <c r="B20" s="20" t="s">
        <v>54</v>
      </c>
      <c r="C20" s="21"/>
      <c r="D20" s="21"/>
      <c r="E20" s="24">
        <v>18</v>
      </c>
      <c r="F20" s="24">
        <v>17.96</v>
      </c>
      <c r="G20" s="23">
        <f t="shared" si="1"/>
        <v>0.997777777777778</v>
      </c>
      <c r="H20" s="20" t="s">
        <v>113</v>
      </c>
      <c r="I20" s="27"/>
      <c r="J20" s="20" t="s">
        <v>22</v>
      </c>
      <c r="K20" s="28">
        <v>94</v>
      </c>
      <c r="L20" s="28" t="s">
        <v>98</v>
      </c>
    </row>
    <row r="21" s="2" customFormat="1" ht="42" customHeight="1" spans="1:12">
      <c r="A21" s="19">
        <v>16</v>
      </c>
      <c r="B21" s="20" t="s">
        <v>56</v>
      </c>
      <c r="C21" s="21"/>
      <c r="D21" s="21"/>
      <c r="E21" s="24">
        <v>9.36</v>
      </c>
      <c r="F21" s="24">
        <v>9.36</v>
      </c>
      <c r="G21" s="23">
        <f t="shared" si="1"/>
        <v>1</v>
      </c>
      <c r="H21" s="20" t="s">
        <v>114</v>
      </c>
      <c r="I21" s="27"/>
      <c r="J21" s="20" t="s">
        <v>22</v>
      </c>
      <c r="K21" s="28">
        <v>94</v>
      </c>
      <c r="L21" s="28" t="s">
        <v>98</v>
      </c>
    </row>
    <row r="22" s="2" customFormat="1" ht="42" customHeight="1" spans="1:12">
      <c r="A22" s="19">
        <v>17</v>
      </c>
      <c r="B22" s="20" t="s">
        <v>58</v>
      </c>
      <c r="C22" s="21"/>
      <c r="D22" s="21"/>
      <c r="E22" s="24">
        <v>30</v>
      </c>
      <c r="F22" s="24">
        <v>30</v>
      </c>
      <c r="G22" s="23">
        <f t="shared" si="1"/>
        <v>1</v>
      </c>
      <c r="H22" s="20" t="s">
        <v>115</v>
      </c>
      <c r="I22" s="27"/>
      <c r="J22" s="20"/>
      <c r="K22" s="28">
        <v>94</v>
      </c>
      <c r="L22" s="28" t="s">
        <v>98</v>
      </c>
    </row>
    <row r="23" s="2" customFormat="1" ht="36" customHeight="1" spans="1:12">
      <c r="A23" s="19">
        <v>18</v>
      </c>
      <c r="B23" s="20" t="s">
        <v>60</v>
      </c>
      <c r="C23" s="21"/>
      <c r="D23" s="21"/>
      <c r="E23" s="24">
        <v>10</v>
      </c>
      <c r="F23" s="24">
        <v>10</v>
      </c>
      <c r="G23" s="23">
        <f t="shared" si="1"/>
        <v>1</v>
      </c>
      <c r="H23" s="20" t="s">
        <v>116</v>
      </c>
      <c r="I23" s="27"/>
      <c r="J23" s="20"/>
      <c r="K23" s="28">
        <v>97</v>
      </c>
      <c r="L23" s="28" t="s">
        <v>98</v>
      </c>
    </row>
    <row r="24" s="2" customFormat="1" ht="36" customHeight="1" spans="1:12">
      <c r="A24" s="19">
        <v>19</v>
      </c>
      <c r="B24" s="20" t="s">
        <v>62</v>
      </c>
      <c r="C24" s="21"/>
      <c r="D24" s="21"/>
      <c r="E24" s="24">
        <v>7.8</v>
      </c>
      <c r="F24" s="24">
        <v>7.8</v>
      </c>
      <c r="G24" s="23">
        <f t="shared" si="1"/>
        <v>1</v>
      </c>
      <c r="H24" s="20" t="s">
        <v>117</v>
      </c>
      <c r="I24" s="27"/>
      <c r="J24" s="20"/>
      <c r="K24" s="28">
        <v>94</v>
      </c>
      <c r="L24" s="28" t="s">
        <v>98</v>
      </c>
    </row>
    <row r="25" s="2" customFormat="1" ht="36" customHeight="1" spans="1:12">
      <c r="A25" s="19">
        <v>20</v>
      </c>
      <c r="B25" s="20" t="s">
        <v>64</v>
      </c>
      <c r="C25" s="21"/>
      <c r="D25" s="21"/>
      <c r="E25" s="24">
        <v>100</v>
      </c>
      <c r="F25" s="24">
        <v>100</v>
      </c>
      <c r="G25" s="23">
        <f t="shared" si="1"/>
        <v>1</v>
      </c>
      <c r="H25" s="20" t="s">
        <v>118</v>
      </c>
      <c r="I25" s="27"/>
      <c r="J25" s="20"/>
      <c r="K25" s="28">
        <v>93</v>
      </c>
      <c r="L25" s="28" t="s">
        <v>98</v>
      </c>
    </row>
    <row r="26" s="2" customFormat="1" ht="36" customHeight="1" spans="1:12">
      <c r="A26" s="19">
        <v>21</v>
      </c>
      <c r="B26" s="20" t="s">
        <v>66</v>
      </c>
      <c r="C26" s="21"/>
      <c r="D26" s="21"/>
      <c r="E26" s="24">
        <v>5.09</v>
      </c>
      <c r="F26" s="24">
        <v>4.5</v>
      </c>
      <c r="G26" s="23">
        <f t="shared" si="1"/>
        <v>0.884086444007859</v>
      </c>
      <c r="H26" s="20" t="s">
        <v>119</v>
      </c>
      <c r="I26" s="27"/>
      <c r="J26" s="20" t="s">
        <v>22</v>
      </c>
      <c r="K26" s="28">
        <v>94</v>
      </c>
      <c r="L26" s="28" t="s">
        <v>98</v>
      </c>
    </row>
    <row r="27" s="2" customFormat="1" ht="36" customHeight="1" spans="1:12">
      <c r="A27" s="19">
        <v>22</v>
      </c>
      <c r="B27" s="20" t="s">
        <v>68</v>
      </c>
      <c r="C27" s="21"/>
      <c r="D27" s="21"/>
      <c r="E27" s="24">
        <v>17</v>
      </c>
      <c r="F27" s="24">
        <v>17</v>
      </c>
      <c r="G27" s="23">
        <f t="shared" si="1"/>
        <v>1</v>
      </c>
      <c r="H27" s="20" t="s">
        <v>120</v>
      </c>
      <c r="I27" s="27"/>
      <c r="J27" s="20"/>
      <c r="K27" s="28">
        <v>94</v>
      </c>
      <c r="L27" s="28" t="s">
        <v>98</v>
      </c>
    </row>
    <row r="28" s="2" customFormat="1" ht="36" customHeight="1" spans="1:12">
      <c r="A28" s="19">
        <v>23</v>
      </c>
      <c r="B28" s="20" t="s">
        <v>70</v>
      </c>
      <c r="C28" s="21"/>
      <c r="D28" s="21"/>
      <c r="E28" s="24">
        <v>50</v>
      </c>
      <c r="F28" s="24">
        <v>50</v>
      </c>
      <c r="G28" s="23">
        <f t="shared" si="1"/>
        <v>1</v>
      </c>
      <c r="H28" s="20" t="s">
        <v>121</v>
      </c>
      <c r="I28" s="27"/>
      <c r="J28" s="20"/>
      <c r="K28" s="28">
        <v>95</v>
      </c>
      <c r="L28" s="28" t="s">
        <v>98</v>
      </c>
    </row>
    <row r="29" s="2" customFormat="1" ht="46" customHeight="1" spans="1:12">
      <c r="A29" s="19">
        <v>24</v>
      </c>
      <c r="B29" s="20" t="s">
        <v>74</v>
      </c>
      <c r="C29" s="21"/>
      <c r="D29" s="21"/>
      <c r="E29" s="24">
        <v>78.8</v>
      </c>
      <c r="F29" s="24">
        <v>47.28</v>
      </c>
      <c r="G29" s="23">
        <f t="shared" si="1"/>
        <v>0.6</v>
      </c>
      <c r="H29" s="20" t="s">
        <v>122</v>
      </c>
      <c r="I29" s="27"/>
      <c r="J29" s="20"/>
      <c r="K29" s="28">
        <v>91</v>
      </c>
      <c r="L29" s="28" t="s">
        <v>98</v>
      </c>
    </row>
    <row r="30" s="2" customFormat="1" ht="36" customHeight="1" spans="1:12">
      <c r="A30" s="19">
        <v>25</v>
      </c>
      <c r="B30" s="20" t="s">
        <v>76</v>
      </c>
      <c r="C30" s="21"/>
      <c r="D30" s="21"/>
      <c r="E30" s="24">
        <v>46.4</v>
      </c>
      <c r="F30" s="24">
        <v>46.4</v>
      </c>
      <c r="G30" s="23">
        <f t="shared" si="1"/>
        <v>1</v>
      </c>
      <c r="H30" s="20" t="s">
        <v>123</v>
      </c>
      <c r="I30" s="27"/>
      <c r="J30" s="20"/>
      <c r="K30" s="28">
        <v>94</v>
      </c>
      <c r="L30" s="28" t="s">
        <v>98</v>
      </c>
    </row>
    <row r="31" s="2" customFormat="1" ht="36" customHeight="1" spans="1:12">
      <c r="A31" s="19">
        <v>26</v>
      </c>
      <c r="B31" s="20" t="s">
        <v>80</v>
      </c>
      <c r="C31" s="21"/>
      <c r="D31" s="21"/>
      <c r="E31" s="24">
        <v>15</v>
      </c>
      <c r="F31" s="24">
        <v>15</v>
      </c>
      <c r="G31" s="23">
        <f t="shared" si="1"/>
        <v>1</v>
      </c>
      <c r="H31" s="20" t="s">
        <v>124</v>
      </c>
      <c r="I31" s="27"/>
      <c r="J31" s="20"/>
      <c r="K31" s="28">
        <v>94</v>
      </c>
      <c r="L31" s="28" t="s">
        <v>98</v>
      </c>
    </row>
    <row r="32" s="2" customFormat="1" ht="36" customHeight="1" spans="1:12">
      <c r="A32" s="19">
        <v>27</v>
      </c>
      <c r="B32" s="20" t="s">
        <v>82</v>
      </c>
      <c r="C32" s="21"/>
      <c r="D32" s="21"/>
      <c r="E32" s="24">
        <v>520</v>
      </c>
      <c r="F32" s="24">
        <v>520</v>
      </c>
      <c r="G32" s="23">
        <f t="shared" si="1"/>
        <v>1</v>
      </c>
      <c r="H32" s="20" t="s">
        <v>125</v>
      </c>
      <c r="I32" s="27"/>
      <c r="J32" s="20"/>
      <c r="K32" s="29">
        <v>89</v>
      </c>
      <c r="L32" s="30" t="s">
        <v>101</v>
      </c>
    </row>
    <row r="33" s="2" customFormat="1" ht="36" customHeight="1" spans="1:12">
      <c r="A33" s="19">
        <v>28</v>
      </c>
      <c r="B33" s="20" t="s">
        <v>84</v>
      </c>
      <c r="C33" s="21"/>
      <c r="D33" s="21"/>
      <c r="E33" s="24">
        <v>168.75</v>
      </c>
      <c r="F33" s="24">
        <v>168.75</v>
      </c>
      <c r="G33" s="23">
        <f t="shared" si="1"/>
        <v>1</v>
      </c>
      <c r="H33" s="20" t="s">
        <v>126</v>
      </c>
      <c r="I33" s="27"/>
      <c r="J33" s="20"/>
      <c r="K33" s="28">
        <v>87</v>
      </c>
      <c r="L33" s="30" t="s">
        <v>101</v>
      </c>
    </row>
    <row r="34" s="2" customFormat="1" ht="36" customHeight="1" spans="1:12">
      <c r="A34" s="19">
        <v>29</v>
      </c>
      <c r="B34" s="20" t="s">
        <v>86</v>
      </c>
      <c r="C34" s="21"/>
      <c r="D34" s="21"/>
      <c r="E34" s="24">
        <v>3.53</v>
      </c>
      <c r="F34" s="24">
        <v>3.53</v>
      </c>
      <c r="G34" s="23">
        <f t="shared" si="1"/>
        <v>1</v>
      </c>
      <c r="H34" s="20" t="s">
        <v>127</v>
      </c>
      <c r="I34" s="27"/>
      <c r="J34" s="20"/>
      <c r="K34" s="29">
        <v>88</v>
      </c>
      <c r="L34" s="30" t="s">
        <v>101</v>
      </c>
    </row>
    <row r="35" s="2" customFormat="1" ht="36" customHeight="1" spans="1:12">
      <c r="A35" s="19">
        <v>30</v>
      </c>
      <c r="B35" s="20" t="s">
        <v>88</v>
      </c>
      <c r="C35" s="21"/>
      <c r="D35" s="21"/>
      <c r="E35" s="24">
        <v>285.65</v>
      </c>
      <c r="F35" s="24">
        <v>285.65</v>
      </c>
      <c r="G35" s="23">
        <f t="shared" si="1"/>
        <v>1</v>
      </c>
      <c r="H35" s="20" t="s">
        <v>128</v>
      </c>
      <c r="I35" s="27"/>
      <c r="J35" s="20"/>
      <c r="K35" s="28">
        <v>88</v>
      </c>
      <c r="L35" s="30" t="s">
        <v>101</v>
      </c>
    </row>
    <row r="36" s="2" customFormat="1" ht="36" customHeight="1" spans="1:12">
      <c r="A36" s="19">
        <v>31</v>
      </c>
      <c r="B36" s="20" t="s">
        <v>90</v>
      </c>
      <c r="C36" s="21"/>
      <c r="D36" s="21"/>
      <c r="E36" s="24">
        <v>15.05</v>
      </c>
      <c r="F36" s="24">
        <v>15.05</v>
      </c>
      <c r="G36" s="23">
        <f t="shared" si="1"/>
        <v>1</v>
      </c>
      <c r="H36" s="20" t="s">
        <v>129</v>
      </c>
      <c r="I36" s="27"/>
      <c r="J36" s="20"/>
      <c r="K36" s="29">
        <v>90</v>
      </c>
      <c r="L36" s="30" t="s">
        <v>98</v>
      </c>
    </row>
    <row r="37" s="2" customFormat="1" ht="36" customHeight="1" spans="1:12">
      <c r="A37" s="19">
        <v>32</v>
      </c>
      <c r="B37" s="20" t="s">
        <v>92</v>
      </c>
      <c r="C37" s="21"/>
      <c r="D37" s="21"/>
      <c r="E37" s="24">
        <v>73</v>
      </c>
      <c r="F37" s="24">
        <v>73</v>
      </c>
      <c r="G37" s="23">
        <f t="shared" si="1"/>
        <v>1</v>
      </c>
      <c r="H37" s="20" t="s">
        <v>130</v>
      </c>
      <c r="I37" s="27"/>
      <c r="J37" s="20"/>
      <c r="K37" s="29">
        <v>88</v>
      </c>
      <c r="L37" s="30" t="s">
        <v>101</v>
      </c>
    </row>
    <row r="38" s="2" customFormat="1" ht="36" customHeight="1" spans="1:12">
      <c r="A38" s="19">
        <v>33</v>
      </c>
      <c r="B38" s="20" t="s">
        <v>94</v>
      </c>
      <c r="C38" s="21"/>
      <c r="D38" s="21"/>
      <c r="E38" s="24">
        <v>119.96</v>
      </c>
      <c r="F38" s="24">
        <v>60</v>
      </c>
      <c r="G38" s="23">
        <f t="shared" si="1"/>
        <v>0.500166722240747</v>
      </c>
      <c r="H38" s="20" t="s">
        <v>131</v>
      </c>
      <c r="I38" s="27"/>
      <c r="J38" s="31" t="s">
        <v>132</v>
      </c>
      <c r="K38" s="29">
        <v>87</v>
      </c>
      <c r="L38" s="30" t="s">
        <v>101</v>
      </c>
    </row>
  </sheetData>
  <autoFilter ref="A1:L38">
    <extLst/>
  </autoFilter>
  <mergeCells count="14">
    <mergeCell ref="A1:B1"/>
    <mergeCell ref="A2:L2"/>
    <mergeCell ref="A3:I3"/>
    <mergeCell ref="J3:L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</mergeCells>
  <pageMargins left="0.751388888888889" right="0.751388888888889" top="0.550694444444444" bottom="0.826388888888889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~~</cp:lastModifiedBy>
  <dcterms:created xsi:type="dcterms:W3CDTF">2023-05-12T11:15:00Z</dcterms:created>
  <dcterms:modified xsi:type="dcterms:W3CDTF">2024-08-13T08:09:24Z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7347BD9B83C343E38FED6DC69BE8778B_13</vt:lpwstr>
  </property>
</Properties>
</file>